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375"/>
  </bookViews>
  <sheets>
    <sheet name="总成绩及进入体检人员名单公示" sheetId="2" r:id="rId1"/>
  </sheets>
  <calcPr calcId="124519"/>
</workbook>
</file>

<file path=xl/calcChain.xml><?xml version="1.0" encoding="utf-8"?>
<calcChain xmlns="http://schemas.openxmlformats.org/spreadsheetml/2006/main">
  <c r="L11" i="2"/>
  <c r="J11"/>
  <c r="H11"/>
  <c r="F11"/>
  <c r="L5"/>
  <c r="L7"/>
  <c r="L8"/>
  <c r="L9"/>
  <c r="L10"/>
  <c r="L12"/>
  <c r="L13"/>
  <c r="L6"/>
  <c r="J5"/>
  <c r="J7"/>
  <c r="J8"/>
  <c r="J9"/>
  <c r="J10"/>
  <c r="J12"/>
  <c r="J13"/>
  <c r="J6"/>
  <c r="H5"/>
  <c r="H7"/>
  <c r="H8"/>
  <c r="H9"/>
  <c r="H10"/>
  <c r="H12"/>
  <c r="H13"/>
  <c r="H6"/>
  <c r="F5"/>
  <c r="F7"/>
  <c r="F8"/>
  <c r="F9"/>
  <c r="F10"/>
  <c r="F12"/>
  <c r="F13"/>
  <c r="F6"/>
  <c r="M11" l="1"/>
  <c r="M12"/>
  <c r="M6"/>
  <c r="M8"/>
  <c r="M10"/>
  <c r="M7"/>
  <c r="M13"/>
  <c r="M9"/>
  <c r="M5"/>
</calcChain>
</file>

<file path=xl/sharedStrings.xml><?xml version="1.0" encoding="utf-8"?>
<sst xmlns="http://schemas.openxmlformats.org/spreadsheetml/2006/main" count="62" uniqueCount="52">
  <si>
    <t>报考岗位</t>
  </si>
  <si>
    <t>姓名</t>
  </si>
  <si>
    <t>12028020304</t>
  </si>
  <si>
    <t>12028015113</t>
  </si>
  <si>
    <t>12028022111</t>
  </si>
  <si>
    <t>12028014327</t>
  </si>
  <si>
    <t>12028015807</t>
  </si>
  <si>
    <t>12028011727</t>
  </si>
  <si>
    <t>12028011310</t>
  </si>
  <si>
    <t>序号</t>
  </si>
  <si>
    <t>试岗成绩</t>
  </si>
  <si>
    <t>重庆市人口和计划生育科学技术研究院
2021年上半年公开（考试）招聘工作人员
总成绩（笔试、面试）及进入体检人员名单公示表</t>
    <phoneticPr fontId="5" type="noConversion"/>
  </si>
  <si>
    <t>公共科目</t>
  </si>
  <si>
    <t>专业科目</t>
  </si>
  <si>
    <t>面试</t>
  </si>
  <si>
    <t>总分(折算后成绩)</t>
  </si>
  <si>
    <t>名次</t>
  </si>
  <si>
    <t>是否进入体检</t>
  </si>
  <si>
    <t>备注</t>
  </si>
  <si>
    <r>
      <t>考试</t>
    </r>
    <r>
      <rPr>
        <sz val="11"/>
        <color theme="1"/>
        <rFont val="宋体"/>
        <family val="3"/>
        <charset val="134"/>
        <scheme val="minor"/>
      </rPr>
      <t>成绩</t>
    </r>
  </si>
  <si>
    <t>按30%计算</t>
  </si>
  <si>
    <t>按20%计算</t>
  </si>
  <si>
    <t>按20%计算</t>
    <phoneticPr fontId="5" type="noConversion"/>
  </si>
  <si>
    <t>结构化面试成绩</t>
  </si>
  <si>
    <t>按30%计算</t>
    <phoneticPr fontId="5" type="noConversion"/>
  </si>
  <si>
    <t>注：1.公共科目、专业科目、试岗考试、结构化面试分别为100分。
    2.总成绩计算公式为：考试总成绩=公共科目笔试成绩×30%+专业科目测试成绩×20%+面试成绩×50%（试岗20%+结构化面试30%）</t>
    <phoneticPr fontId="5" type="noConversion"/>
  </si>
  <si>
    <t>重庆市人口和计划生育科学技术研究院人力资源管理处</t>
    <phoneticPr fontId="5" type="noConversion"/>
  </si>
  <si>
    <t>科研助理</t>
    <phoneticPr fontId="3" type="noConversion"/>
  </si>
  <si>
    <t>廖爱玲</t>
    <phoneticPr fontId="3" type="noConversion"/>
  </si>
  <si>
    <t>法医1</t>
    <phoneticPr fontId="3" type="noConversion"/>
  </si>
  <si>
    <t>法医2</t>
  </si>
  <si>
    <t>法医1</t>
    <phoneticPr fontId="3" type="noConversion"/>
  </si>
  <si>
    <t>唐鹏程</t>
    <phoneticPr fontId="3" type="noConversion"/>
  </si>
  <si>
    <t>袁增琼</t>
    <phoneticPr fontId="3" type="noConversion"/>
  </si>
  <si>
    <t>法医2</t>
    <phoneticPr fontId="3" type="noConversion"/>
  </si>
  <si>
    <t>张文竞</t>
    <phoneticPr fontId="3" type="noConversion"/>
  </si>
  <si>
    <t>王熠成</t>
    <phoneticPr fontId="3" type="noConversion"/>
  </si>
  <si>
    <t>法医2</t>
    <phoneticPr fontId="3" type="noConversion"/>
  </si>
  <si>
    <t>阎琪</t>
    <phoneticPr fontId="3" type="noConversion"/>
  </si>
  <si>
    <t>盛捷</t>
    <phoneticPr fontId="3" type="noConversion"/>
  </si>
  <si>
    <t>科研助理</t>
    <phoneticPr fontId="3" type="noConversion"/>
  </si>
  <si>
    <t>是</t>
    <phoneticPr fontId="3" type="noConversion"/>
  </si>
  <si>
    <t>否</t>
    <phoneticPr fontId="3" type="noConversion"/>
  </si>
  <si>
    <t>甘丽</t>
    <phoneticPr fontId="3" type="noConversion"/>
  </si>
  <si>
    <t>面试缺考</t>
    <phoneticPr fontId="3" type="noConversion"/>
  </si>
  <si>
    <t>面试缺考</t>
    <phoneticPr fontId="3" type="noConversion"/>
  </si>
  <si>
    <t>面试弃考</t>
    <phoneticPr fontId="3" type="noConversion"/>
  </si>
  <si>
    <t>根据简章规定，市人口计生研究院组织开展了笔试、面试工作，并认真履行监督职责。现将报考重庆市人口计生研究院的9名面试人员的各项成绩公布如下：</t>
    <phoneticPr fontId="5" type="noConversion"/>
  </si>
  <si>
    <t>李永利</t>
    <phoneticPr fontId="3" type="noConversion"/>
  </si>
  <si>
    <t>准考证号码</t>
    <phoneticPr fontId="3" type="noConversion"/>
  </si>
  <si>
    <t>12028013711</t>
    <phoneticPr fontId="3" type="noConversion"/>
  </si>
  <si>
    <t>12028022420</t>
  </si>
</sst>
</file>

<file path=xl/styles.xml><?xml version="1.0" encoding="utf-8"?>
<styleSheet xmlns="http://schemas.openxmlformats.org/spreadsheetml/2006/main">
  <numFmts count="4">
    <numFmt numFmtId="176" formatCode="0.00_ "/>
    <numFmt numFmtId="177" formatCode="0.00_);[Red]\(0.00\)"/>
    <numFmt numFmtId="178" formatCode="0_);[Red]\(0\)"/>
    <numFmt numFmtId="179" formatCode="0_ "/>
  </numFmts>
  <fonts count="8">
    <font>
      <sz val="11"/>
      <color theme="1"/>
      <name val="宋体"/>
      <charset val="134"/>
      <scheme val="minor"/>
    </font>
    <font>
      <sz val="11"/>
      <color rgb="FF000000"/>
      <name val="方正仿宋_GBK"/>
      <family val="4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20"/>
      <name val="方正小标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3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31" fontId="6" fillId="0" borderId="2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6"/>
  <sheetViews>
    <sheetView tabSelected="1" workbookViewId="0">
      <selection activeCell="H22" sqref="H22"/>
    </sheetView>
  </sheetViews>
  <sheetFormatPr defaultColWidth="9" defaultRowHeight="30" customHeight="1"/>
  <cols>
    <col min="1" max="1" width="5" customWidth="1"/>
    <col min="2" max="2" width="7.875" customWidth="1"/>
    <col min="3" max="3" width="21.5" customWidth="1"/>
    <col min="4" max="5" width="9.25" customWidth="1"/>
    <col min="6" max="6" width="8.875" customWidth="1"/>
    <col min="7" max="7" width="8" customWidth="1"/>
    <col min="8" max="8" width="10.25" customWidth="1"/>
    <col min="9" max="9" width="9.875" customWidth="1"/>
    <col min="10" max="10" width="8.375" customWidth="1"/>
    <col min="11" max="11" width="8.5" customWidth="1"/>
    <col min="12" max="12" width="7.5" customWidth="1"/>
    <col min="13" max="13" width="10.125" customWidth="1"/>
    <col min="16" max="16" width="9.5" customWidth="1"/>
  </cols>
  <sheetData>
    <row r="1" spans="1:16" ht="89.25" customHeight="1">
      <c r="A1" s="18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27.95" customHeight="1">
      <c r="A2" s="20" t="s">
        <v>47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27.95" customHeight="1">
      <c r="A3" s="22" t="s">
        <v>9</v>
      </c>
      <c r="B3" s="23" t="s">
        <v>1</v>
      </c>
      <c r="C3" s="24" t="s">
        <v>49</v>
      </c>
      <c r="D3" s="22" t="s">
        <v>0</v>
      </c>
      <c r="E3" s="22" t="s">
        <v>12</v>
      </c>
      <c r="F3" s="23"/>
      <c r="G3" s="22" t="s">
        <v>13</v>
      </c>
      <c r="H3" s="23"/>
      <c r="I3" s="23" t="s">
        <v>14</v>
      </c>
      <c r="J3" s="23"/>
      <c r="K3" s="23"/>
      <c r="L3" s="23"/>
      <c r="M3" s="25" t="s">
        <v>15</v>
      </c>
      <c r="N3" s="27" t="s">
        <v>16</v>
      </c>
      <c r="O3" s="28" t="s">
        <v>17</v>
      </c>
      <c r="P3" s="23" t="s">
        <v>18</v>
      </c>
    </row>
    <row r="4" spans="1:16" ht="36.75" customHeight="1">
      <c r="A4" s="23"/>
      <c r="B4" s="23"/>
      <c r="C4" s="23"/>
      <c r="D4" s="23"/>
      <c r="E4" s="1" t="s">
        <v>19</v>
      </c>
      <c r="F4" s="2" t="s">
        <v>20</v>
      </c>
      <c r="G4" s="1" t="s">
        <v>19</v>
      </c>
      <c r="H4" s="2" t="s">
        <v>21</v>
      </c>
      <c r="I4" t="s">
        <v>10</v>
      </c>
      <c r="J4" s="3" t="s">
        <v>22</v>
      </c>
      <c r="K4" s="1" t="s">
        <v>23</v>
      </c>
      <c r="L4" s="3" t="s">
        <v>24</v>
      </c>
      <c r="M4" s="26"/>
      <c r="N4" s="28"/>
      <c r="O4" s="28"/>
      <c r="P4" s="23"/>
    </row>
    <row r="5" spans="1:16" s="12" customFormat="1" ht="44.25" customHeight="1">
      <c r="A5" s="8">
        <v>1</v>
      </c>
      <c r="B5" s="9" t="s">
        <v>28</v>
      </c>
      <c r="C5" s="9" t="s">
        <v>5</v>
      </c>
      <c r="D5" s="10" t="s">
        <v>27</v>
      </c>
      <c r="E5" s="4">
        <v>62.5</v>
      </c>
      <c r="F5" s="4">
        <f>E5*0.3</f>
        <v>18.75</v>
      </c>
      <c r="G5" s="4">
        <v>56</v>
      </c>
      <c r="H5" s="4">
        <f>G5*0.2</f>
        <v>11.200000000000001</v>
      </c>
      <c r="I5" s="6">
        <v>77.67</v>
      </c>
      <c r="J5" s="4">
        <f>I5*0.2</f>
        <v>15.534000000000001</v>
      </c>
      <c r="K5" s="6">
        <v>79.8</v>
      </c>
      <c r="L5" s="4">
        <f>K5*0.3</f>
        <v>23.939999999999998</v>
      </c>
      <c r="M5" s="4">
        <f>F5+H5+J5+L5</f>
        <v>69.424000000000007</v>
      </c>
      <c r="N5" s="5">
        <v>1</v>
      </c>
      <c r="O5" s="11" t="s">
        <v>41</v>
      </c>
      <c r="P5" s="8"/>
    </row>
    <row r="6" spans="1:16" s="12" customFormat="1" ht="44.25" customHeight="1">
      <c r="A6" s="8">
        <v>2</v>
      </c>
      <c r="B6" s="9" t="s">
        <v>48</v>
      </c>
      <c r="C6" s="9" t="s">
        <v>6</v>
      </c>
      <c r="D6" s="10" t="s">
        <v>27</v>
      </c>
      <c r="E6" s="4">
        <v>61</v>
      </c>
      <c r="F6" s="4">
        <f>E6*0.3</f>
        <v>18.3</v>
      </c>
      <c r="G6" s="4">
        <v>50</v>
      </c>
      <c r="H6" s="4">
        <f>G6*0.2</f>
        <v>10</v>
      </c>
      <c r="I6" s="4">
        <v>63.33</v>
      </c>
      <c r="J6" s="4">
        <f>I6*0.2</f>
        <v>12.666</v>
      </c>
      <c r="K6" s="4">
        <v>76</v>
      </c>
      <c r="L6" s="4">
        <f>K6*0.3</f>
        <v>22.8</v>
      </c>
      <c r="M6" s="4">
        <f>F6+H6+J6+L6</f>
        <v>63.766000000000005</v>
      </c>
      <c r="N6" s="5">
        <v>2</v>
      </c>
      <c r="O6" s="11" t="s">
        <v>42</v>
      </c>
      <c r="P6" s="8"/>
    </row>
    <row r="7" spans="1:16" s="12" customFormat="1" ht="44.25" customHeight="1">
      <c r="A7" s="8">
        <v>3</v>
      </c>
      <c r="B7" s="9" t="s">
        <v>38</v>
      </c>
      <c r="C7" s="9" t="s">
        <v>7</v>
      </c>
      <c r="D7" s="10" t="s">
        <v>40</v>
      </c>
      <c r="E7" s="4">
        <v>53.5</v>
      </c>
      <c r="F7" s="4">
        <f t="shared" ref="F7:F13" si="0">E7*0.3</f>
        <v>16.05</v>
      </c>
      <c r="G7" s="4">
        <v>42</v>
      </c>
      <c r="H7" s="4">
        <f t="shared" ref="H7:H13" si="1">G7*0.2</f>
        <v>8.4</v>
      </c>
      <c r="I7" s="6">
        <v>0</v>
      </c>
      <c r="J7" s="4">
        <f t="shared" ref="J7:J13" si="2">I7*0.2</f>
        <v>0</v>
      </c>
      <c r="K7" s="6">
        <v>0</v>
      </c>
      <c r="L7" s="4">
        <f t="shared" ref="L7:L13" si="3">K7*0.3</f>
        <v>0</v>
      </c>
      <c r="M7" s="4">
        <f t="shared" ref="M7:M13" si="4">F7+H7+J7+L7</f>
        <v>24.450000000000003</v>
      </c>
      <c r="N7" s="5">
        <v>3</v>
      </c>
      <c r="O7" s="11" t="s">
        <v>42</v>
      </c>
      <c r="P7" s="8" t="s">
        <v>44</v>
      </c>
    </row>
    <row r="8" spans="1:16" s="12" customFormat="1" ht="44.25" customHeight="1">
      <c r="A8" s="8">
        <v>4</v>
      </c>
      <c r="B8" s="9" t="s">
        <v>39</v>
      </c>
      <c r="C8" s="9" t="s">
        <v>8</v>
      </c>
      <c r="D8" s="10" t="s">
        <v>40</v>
      </c>
      <c r="E8" s="4">
        <v>51.5</v>
      </c>
      <c r="F8" s="4">
        <f t="shared" si="0"/>
        <v>15.45</v>
      </c>
      <c r="G8" s="4">
        <v>44</v>
      </c>
      <c r="H8" s="4">
        <f t="shared" si="1"/>
        <v>8.8000000000000007</v>
      </c>
      <c r="I8" s="6">
        <v>0</v>
      </c>
      <c r="J8" s="4">
        <f t="shared" si="2"/>
        <v>0</v>
      </c>
      <c r="K8" s="6">
        <v>0</v>
      </c>
      <c r="L8" s="4">
        <f t="shared" si="3"/>
        <v>0</v>
      </c>
      <c r="M8" s="4">
        <f t="shared" si="4"/>
        <v>24.25</v>
      </c>
      <c r="N8" s="5">
        <v>4</v>
      </c>
      <c r="O8" s="11" t="s">
        <v>42</v>
      </c>
      <c r="P8" s="8" t="s">
        <v>45</v>
      </c>
    </row>
    <row r="9" spans="1:16" s="12" customFormat="1" ht="44.25" customHeight="1">
      <c r="A9" s="8">
        <v>5</v>
      </c>
      <c r="B9" s="9" t="s">
        <v>32</v>
      </c>
      <c r="C9" s="7" t="s">
        <v>2</v>
      </c>
      <c r="D9" s="10" t="s">
        <v>29</v>
      </c>
      <c r="E9" s="4">
        <v>62.5</v>
      </c>
      <c r="F9" s="4">
        <f t="shared" si="0"/>
        <v>18.75</v>
      </c>
      <c r="G9" s="4">
        <v>74</v>
      </c>
      <c r="H9" s="4">
        <f t="shared" si="1"/>
        <v>14.8</v>
      </c>
      <c r="I9" s="4">
        <v>65</v>
      </c>
      <c r="J9" s="4">
        <f t="shared" si="2"/>
        <v>13</v>
      </c>
      <c r="K9" s="4">
        <v>73.2</v>
      </c>
      <c r="L9" s="4">
        <f t="shared" si="3"/>
        <v>21.96</v>
      </c>
      <c r="M9" s="4">
        <f t="shared" si="4"/>
        <v>68.509999999999991</v>
      </c>
      <c r="N9" s="5">
        <v>1</v>
      </c>
      <c r="O9" s="11" t="s">
        <v>41</v>
      </c>
      <c r="P9" s="8"/>
    </row>
    <row r="10" spans="1:16" s="12" customFormat="1" ht="44.25" customHeight="1">
      <c r="A10" s="8">
        <v>6</v>
      </c>
      <c r="B10" s="9" t="s">
        <v>33</v>
      </c>
      <c r="C10" s="7" t="s">
        <v>50</v>
      </c>
      <c r="D10" s="10" t="s">
        <v>31</v>
      </c>
      <c r="E10" s="4">
        <v>44.5</v>
      </c>
      <c r="F10" s="4">
        <f t="shared" si="0"/>
        <v>13.35</v>
      </c>
      <c r="G10" s="4">
        <v>59</v>
      </c>
      <c r="H10" s="4">
        <f t="shared" si="1"/>
        <v>11.8</v>
      </c>
      <c r="I10" s="4">
        <v>46</v>
      </c>
      <c r="J10" s="4">
        <f t="shared" si="2"/>
        <v>9.2000000000000011</v>
      </c>
      <c r="K10" s="4">
        <v>47.8</v>
      </c>
      <c r="L10" s="4">
        <f t="shared" si="3"/>
        <v>14.339999999999998</v>
      </c>
      <c r="M10" s="4">
        <f t="shared" si="4"/>
        <v>48.69</v>
      </c>
      <c r="N10" s="5">
        <v>2</v>
      </c>
      <c r="O10" s="11" t="s">
        <v>42</v>
      </c>
      <c r="P10" s="8"/>
    </row>
    <row r="11" spans="1:16" s="12" customFormat="1" ht="44.25" customHeight="1">
      <c r="A11" s="8">
        <v>7</v>
      </c>
      <c r="B11" s="9" t="s">
        <v>43</v>
      </c>
      <c r="C11" s="7" t="s">
        <v>51</v>
      </c>
      <c r="D11" s="10" t="s">
        <v>30</v>
      </c>
      <c r="E11" s="4">
        <v>43.5</v>
      </c>
      <c r="F11" s="4">
        <f t="shared" si="0"/>
        <v>13.049999999999999</v>
      </c>
      <c r="G11" s="4">
        <v>49</v>
      </c>
      <c r="H11" s="4">
        <f t="shared" si="1"/>
        <v>9.8000000000000007</v>
      </c>
      <c r="I11" s="4">
        <v>0</v>
      </c>
      <c r="J11" s="4">
        <f t="shared" si="2"/>
        <v>0</v>
      </c>
      <c r="K11" s="4">
        <v>0</v>
      </c>
      <c r="L11" s="4">
        <f t="shared" si="3"/>
        <v>0</v>
      </c>
      <c r="M11" s="4">
        <f t="shared" si="4"/>
        <v>22.85</v>
      </c>
      <c r="N11" s="5">
        <v>3</v>
      </c>
      <c r="O11" s="11" t="s">
        <v>42</v>
      </c>
      <c r="P11" s="8" t="s">
        <v>46</v>
      </c>
    </row>
    <row r="12" spans="1:16" s="12" customFormat="1" ht="44.25" customHeight="1">
      <c r="A12" s="8">
        <v>8</v>
      </c>
      <c r="B12" s="9" t="s">
        <v>35</v>
      </c>
      <c r="C12" s="9" t="s">
        <v>3</v>
      </c>
      <c r="D12" s="10" t="s">
        <v>34</v>
      </c>
      <c r="E12" s="4">
        <v>69.5</v>
      </c>
      <c r="F12" s="4">
        <f t="shared" si="0"/>
        <v>20.849999999999998</v>
      </c>
      <c r="G12" s="4">
        <v>76</v>
      </c>
      <c r="H12" s="4">
        <f t="shared" si="1"/>
        <v>15.200000000000001</v>
      </c>
      <c r="I12" s="4">
        <v>63</v>
      </c>
      <c r="J12" s="4">
        <f t="shared" si="2"/>
        <v>12.600000000000001</v>
      </c>
      <c r="K12" s="4">
        <v>82</v>
      </c>
      <c r="L12" s="4">
        <f t="shared" si="3"/>
        <v>24.599999999999998</v>
      </c>
      <c r="M12" s="4">
        <f t="shared" si="4"/>
        <v>73.25</v>
      </c>
      <c r="N12" s="5">
        <v>1</v>
      </c>
      <c r="O12" s="11" t="s">
        <v>41</v>
      </c>
      <c r="P12" s="8"/>
    </row>
    <row r="13" spans="1:16" s="12" customFormat="1" ht="44.25" customHeight="1">
      <c r="A13" s="8">
        <v>9</v>
      </c>
      <c r="B13" s="9" t="s">
        <v>36</v>
      </c>
      <c r="C13" s="9" t="s">
        <v>4</v>
      </c>
      <c r="D13" s="10" t="s">
        <v>37</v>
      </c>
      <c r="E13" s="4">
        <v>51</v>
      </c>
      <c r="F13" s="4">
        <f t="shared" si="0"/>
        <v>15.299999999999999</v>
      </c>
      <c r="G13" s="4">
        <v>65</v>
      </c>
      <c r="H13" s="4">
        <f t="shared" si="1"/>
        <v>13</v>
      </c>
      <c r="I13" s="4">
        <v>64</v>
      </c>
      <c r="J13" s="4">
        <f t="shared" si="2"/>
        <v>12.8</v>
      </c>
      <c r="K13" s="4">
        <v>70.400000000000006</v>
      </c>
      <c r="L13" s="4">
        <f t="shared" si="3"/>
        <v>21.12</v>
      </c>
      <c r="M13" s="4">
        <f t="shared" si="4"/>
        <v>62.22</v>
      </c>
      <c r="N13" s="5">
        <v>2</v>
      </c>
      <c r="O13" s="11" t="s">
        <v>42</v>
      </c>
      <c r="P13" s="8"/>
    </row>
    <row r="14" spans="1:16" ht="43.5" customHeight="1">
      <c r="A14" s="13" t="s">
        <v>25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38.25" customHeight="1">
      <c r="A15" s="14" t="s">
        <v>26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22.5" customHeight="1">
      <c r="A16" s="16">
        <v>44374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ht="22.5" customHeight="1"/>
    <row r="18" ht="22.5" customHeight="1"/>
    <row r="19" ht="22.5" customHeight="1"/>
    <row r="20" ht="22.5" customHeight="1"/>
    <row r="21" ht="22.5" customHeight="1"/>
    <row r="22" ht="22.5" customHeight="1"/>
    <row r="23" ht="22.5" customHeight="1"/>
    <row r="24" ht="54.75" customHeight="1"/>
    <row r="25" ht="45" customHeight="1"/>
    <row r="26" ht="35.1" customHeight="1"/>
  </sheetData>
  <mergeCells count="16">
    <mergeCell ref="A14:P14"/>
    <mergeCell ref="A15:P15"/>
    <mergeCell ref="A16:P16"/>
    <mergeCell ref="A1:P1"/>
    <mergeCell ref="A2:P2"/>
    <mergeCell ref="A3:A4"/>
    <mergeCell ref="B3:B4"/>
    <mergeCell ref="C3:C4"/>
    <mergeCell ref="D3:D4"/>
    <mergeCell ref="E3:F3"/>
    <mergeCell ref="G3:H3"/>
    <mergeCell ref="I3:L3"/>
    <mergeCell ref="M3:M4"/>
    <mergeCell ref="N3:N4"/>
    <mergeCell ref="O3:O4"/>
    <mergeCell ref="P3:P4"/>
  </mergeCells>
  <phoneticPr fontId="3" type="noConversion"/>
  <printOptions horizontalCentered="1"/>
  <pageMargins left="0" right="0" top="0.35433070866141736" bottom="0.35433070866141736" header="0.31496062992125984" footer="0.31496062992125984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BE0310-DFB2-4F51-9A02-5553BD049BE7}"/>
</file>

<file path=customXml/itemProps2.xml><?xml version="1.0" encoding="utf-8"?>
<ds:datastoreItem xmlns:ds="http://schemas.openxmlformats.org/officeDocument/2006/customXml" ds:itemID="{99C05B72-D740-40DA-A2A1-5BEA2768ED4F}"/>
</file>

<file path=customXml/itemProps3.xml><?xml version="1.0" encoding="utf-8"?>
<ds:datastoreItem xmlns:ds="http://schemas.openxmlformats.org/officeDocument/2006/customXml" ds:itemID="{3392DE61-D572-439A-845E-97DBABE39B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总成绩及进入体检人员名单公示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2021-06-27T03:46:07Z</cp:lastPrinted>
  <dcterms:created xsi:type="dcterms:W3CDTF">2020-09-01T06:26:00Z</dcterms:created>
  <dcterms:modified xsi:type="dcterms:W3CDTF">2021-06-28T04:13:37Z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